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jEGYZŐKÖNYV" sheetId="1" r:id="rId1"/>
  </sheets>
  <definedNames/>
  <calcPr fullCalcOnLoad="1"/>
</workbook>
</file>

<file path=xl/sharedStrings.xml><?xml version="1.0" encoding="utf-8"?>
<sst xmlns="http://schemas.openxmlformats.org/spreadsheetml/2006/main" count="136" uniqueCount="37">
  <si>
    <t>Magyar Bowling és Teke Szövetség</t>
  </si>
  <si>
    <t>Teke Alszövetsége</t>
  </si>
  <si>
    <t>Tel.:/FAX: (1) 460-6805  -6806</t>
  </si>
  <si>
    <t>P</t>
  </si>
  <si>
    <t>s</t>
  </si>
  <si>
    <t>z.</t>
  </si>
  <si>
    <t>Ig.</t>
  </si>
  <si>
    <t>száma</t>
  </si>
  <si>
    <t>N É V</t>
  </si>
  <si>
    <t xml:space="preserve">ütött </t>
  </si>
  <si>
    <t>fa</t>
  </si>
  <si>
    <t>össz.</t>
  </si>
  <si>
    <t>S</t>
  </si>
  <si>
    <t>Z</t>
  </si>
  <si>
    <t>C</t>
  </si>
  <si>
    <t>Csere ……gur.-tól.</t>
  </si>
  <si>
    <t>összesen:</t>
  </si>
  <si>
    <r>
      <t xml:space="preserve">1146. </t>
    </r>
    <r>
      <rPr>
        <u val="single"/>
        <sz val="12"/>
        <rFont val="Garamond"/>
        <family val="1"/>
      </rPr>
      <t>Budapest</t>
    </r>
    <r>
      <rPr>
        <sz val="12"/>
        <rFont val="Garamond"/>
        <family val="1"/>
      </rPr>
      <t xml:space="preserve"> Istvánmezei út 1 - 3.</t>
    </r>
  </si>
  <si>
    <t>V E R S E N Y J E G Y Z Ő K Ö N Y V</t>
  </si>
  <si>
    <t>ifi.-nél Szül. év. hó. nap</t>
  </si>
  <si>
    <t>Összes csapatfa:</t>
  </si>
  <si>
    <t>Több ütött csapatfáért + csapat pont:</t>
  </si>
  <si>
    <t>VÉGEREDMÉNY:</t>
  </si>
  <si>
    <t>Csapat vezető</t>
  </si>
  <si>
    <t>Versenybíró/k/ Ig. szám/ok/</t>
  </si>
  <si>
    <t>Felnőttek</t>
  </si>
  <si>
    <t>Ifjúságiak</t>
  </si>
  <si>
    <t>Észrevételek, bejegyzések:</t>
  </si>
  <si>
    <t>.  forduló</t>
  </si>
  <si>
    <t>Férfi NBI. Kelet</t>
  </si>
  <si>
    <t>Kazincbarcika</t>
  </si>
  <si>
    <t>Csapat: KVTSE</t>
  </si>
  <si>
    <t>Csinyi Gábor 1994.06.16.</t>
  </si>
  <si>
    <t>Ander Zoltán 1989.01.07.</t>
  </si>
  <si>
    <t>?. forduló</t>
  </si>
  <si>
    <t xml:space="preserve">                                      201?.  ? hó ?  nap</t>
  </si>
  <si>
    <t>Csapat: ?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</si>
</sst>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Arial"/>
      <family val="0"/>
    </font>
    <font>
      <sz val="11"/>
      <name val="Garamond"/>
      <family val="1"/>
    </font>
    <font>
      <sz val="8"/>
      <name val="Arial"/>
      <family val="0"/>
    </font>
    <font>
      <sz val="12"/>
      <name val="Garamond"/>
      <family val="1"/>
    </font>
    <font>
      <b/>
      <sz val="12"/>
      <name val="Arial"/>
      <family val="2"/>
    </font>
    <font>
      <u val="single"/>
      <sz val="12"/>
      <name val="Garamond"/>
      <family val="1"/>
    </font>
    <font>
      <b/>
      <sz val="12"/>
      <name val="Garamond"/>
      <family val="1"/>
    </font>
    <font>
      <sz val="11"/>
      <name val="Arial"/>
      <family val="0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.7109375" style="3" customWidth="1"/>
    <col min="2" max="2" width="6.7109375" style="3" customWidth="1"/>
    <col min="3" max="3" width="20.7109375" style="3" customWidth="1"/>
    <col min="4" max="4" width="6.7109375" style="3" customWidth="1"/>
    <col min="5" max="5" width="5.7109375" style="3" customWidth="1"/>
    <col min="6" max="6" width="4.7109375" style="3" customWidth="1"/>
    <col min="7" max="7" width="1.8515625" style="3" customWidth="1"/>
    <col min="8" max="8" width="4.7109375" style="3" customWidth="1"/>
    <col min="9" max="9" width="6.7109375" style="3" customWidth="1"/>
    <col min="10" max="10" width="20.7109375" style="3" customWidth="1"/>
    <col min="11" max="11" width="6.7109375" style="3" customWidth="1"/>
    <col min="12" max="12" width="5.7109375" style="3" customWidth="1"/>
    <col min="13" max="13" width="4.7109375" style="3" customWidth="1"/>
    <col min="14" max="17" width="9.140625" style="1" customWidth="1"/>
  </cols>
  <sheetData>
    <row r="1" spans="1:17" s="5" customFormat="1" ht="18" customHeight="1">
      <c r="A1" s="43" t="s">
        <v>0</v>
      </c>
      <c r="B1" s="43"/>
      <c r="C1" s="43"/>
      <c r="D1" s="43"/>
      <c r="E1" s="43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</row>
    <row r="2" spans="1:17" s="5" customFormat="1" ht="18" customHeight="1">
      <c r="A2" s="43" t="s">
        <v>1</v>
      </c>
      <c r="B2" s="43"/>
      <c r="C2" s="43"/>
      <c r="D2" s="4"/>
      <c r="E2" s="4"/>
      <c r="F2" s="4"/>
      <c r="G2" s="4"/>
      <c r="H2" s="4"/>
      <c r="I2" s="4"/>
      <c r="J2" s="54" t="s">
        <v>29</v>
      </c>
      <c r="K2" s="54"/>
      <c r="L2" s="54"/>
      <c r="M2" s="54"/>
      <c r="N2" s="2"/>
      <c r="O2" s="2"/>
      <c r="P2" s="2"/>
      <c r="Q2" s="2"/>
    </row>
    <row r="3" spans="1:17" s="5" customFormat="1" ht="18" customHeight="1">
      <c r="A3" s="43" t="s">
        <v>17</v>
      </c>
      <c r="B3" s="43"/>
      <c r="C3" s="43"/>
      <c r="D3" s="43"/>
      <c r="E3" s="54" t="s">
        <v>18</v>
      </c>
      <c r="F3" s="54"/>
      <c r="G3" s="54"/>
      <c r="H3" s="54"/>
      <c r="I3" s="54"/>
      <c r="J3" s="54"/>
      <c r="K3" s="4"/>
      <c r="L3" s="4"/>
      <c r="M3" s="4"/>
      <c r="N3" s="2"/>
      <c r="O3" s="2"/>
      <c r="P3" s="2"/>
      <c r="Q3" s="2"/>
    </row>
    <row r="4" spans="1:17" s="5" customFormat="1" ht="18" customHeight="1">
      <c r="A4" s="43" t="s">
        <v>2</v>
      </c>
      <c r="B4" s="43"/>
      <c r="C4" s="43"/>
      <c r="D4" s="43"/>
      <c r="E4" s="4"/>
      <c r="F4" s="4"/>
      <c r="G4" s="4"/>
      <c r="H4" s="4"/>
      <c r="I4" s="4"/>
      <c r="J4" s="4"/>
      <c r="K4" s="47" t="s">
        <v>34</v>
      </c>
      <c r="L4" s="47"/>
      <c r="M4" s="47"/>
      <c r="N4" s="2"/>
      <c r="O4" s="2"/>
      <c r="P4" s="2"/>
      <c r="Q4" s="2"/>
    </row>
    <row r="5" spans="1:17" s="5" customFormat="1" ht="18" customHeight="1" thickBot="1">
      <c r="A5" s="52" t="s">
        <v>30</v>
      </c>
      <c r="B5" s="52"/>
      <c r="C5" s="52"/>
      <c r="D5" s="4"/>
      <c r="E5" s="4"/>
      <c r="F5" s="4"/>
      <c r="G5" s="4"/>
      <c r="H5" s="43" t="s">
        <v>35</v>
      </c>
      <c r="I5" s="43"/>
      <c r="J5" s="43"/>
      <c r="K5" s="43"/>
      <c r="L5" s="43"/>
      <c r="M5" s="43"/>
      <c r="N5" s="2"/>
      <c r="O5" s="2"/>
      <c r="P5" s="2"/>
      <c r="Q5" s="2"/>
    </row>
    <row r="6" spans="1:17" s="7" customFormat="1" ht="24" customHeight="1" thickBot="1">
      <c r="A6" s="49" t="s">
        <v>31</v>
      </c>
      <c r="B6" s="50"/>
      <c r="C6" s="50"/>
      <c r="D6" s="50"/>
      <c r="E6" s="50"/>
      <c r="F6" s="51"/>
      <c r="G6" s="6"/>
      <c r="H6" s="49" t="s">
        <v>36</v>
      </c>
      <c r="I6" s="50"/>
      <c r="J6" s="50"/>
      <c r="K6" s="50"/>
      <c r="L6" s="50"/>
      <c r="M6" s="51"/>
      <c r="N6" s="6"/>
      <c r="O6" s="6"/>
      <c r="P6" s="6"/>
      <c r="Q6" s="6"/>
    </row>
    <row r="7" spans="1:17" s="42" customFormat="1" ht="24" customHeight="1" thickBot="1">
      <c r="A7" s="50" t="s">
        <v>25</v>
      </c>
      <c r="B7" s="50"/>
      <c r="C7" s="50"/>
      <c r="D7" s="40"/>
      <c r="E7" s="40"/>
      <c r="F7" s="40"/>
      <c r="G7" s="41"/>
      <c r="H7" s="40"/>
      <c r="I7" s="40"/>
      <c r="J7" s="40"/>
      <c r="K7" s="40"/>
      <c r="L7" s="40"/>
      <c r="M7" s="40"/>
      <c r="N7" s="41"/>
      <c r="O7" s="41"/>
      <c r="P7" s="41"/>
      <c r="Q7" s="41"/>
    </row>
    <row r="8" spans="1:17" s="11" customFormat="1" ht="15.75" customHeight="1">
      <c r="A8" s="27" t="s">
        <v>3</v>
      </c>
      <c r="B8" s="27"/>
      <c r="C8" s="28"/>
      <c r="D8" s="27" t="s">
        <v>9</v>
      </c>
      <c r="E8" s="27" t="s">
        <v>12</v>
      </c>
      <c r="F8" s="29" t="s">
        <v>14</v>
      </c>
      <c r="G8" s="2"/>
      <c r="H8" s="27" t="s">
        <v>3</v>
      </c>
      <c r="I8" s="27"/>
      <c r="J8" s="28"/>
      <c r="K8" s="27" t="s">
        <v>9</v>
      </c>
      <c r="L8" s="27" t="s">
        <v>12</v>
      </c>
      <c r="M8" s="29" t="s">
        <v>14</v>
      </c>
      <c r="N8" s="2"/>
      <c r="O8" s="2"/>
      <c r="P8" s="2"/>
      <c r="Q8" s="2"/>
    </row>
    <row r="9" spans="1:17" s="11" customFormat="1" ht="15.75" customHeight="1">
      <c r="A9" s="30" t="s">
        <v>4</v>
      </c>
      <c r="B9" s="30" t="s">
        <v>6</v>
      </c>
      <c r="C9" s="31" t="s">
        <v>8</v>
      </c>
      <c r="D9" s="30" t="s">
        <v>10</v>
      </c>
      <c r="E9" s="30" t="s">
        <v>13</v>
      </c>
      <c r="F9" s="32" t="s">
        <v>12</v>
      </c>
      <c r="G9" s="2"/>
      <c r="H9" s="30" t="s">
        <v>4</v>
      </c>
      <c r="I9" s="30" t="s">
        <v>6</v>
      </c>
      <c r="J9" s="31" t="s">
        <v>8</v>
      </c>
      <c r="K9" s="30" t="s">
        <v>10</v>
      </c>
      <c r="L9" s="30" t="s">
        <v>13</v>
      </c>
      <c r="M9" s="32" t="s">
        <v>12</v>
      </c>
      <c r="N9" s="2"/>
      <c r="O9" s="2"/>
      <c r="P9" s="2"/>
      <c r="Q9" s="2"/>
    </row>
    <row r="10" spans="1:17" s="11" customFormat="1" ht="15.75" customHeight="1" thickBot="1">
      <c r="A10" s="33" t="s">
        <v>5</v>
      </c>
      <c r="B10" s="33" t="s">
        <v>7</v>
      </c>
      <c r="C10" s="34" t="s">
        <v>19</v>
      </c>
      <c r="D10" s="33" t="s">
        <v>11</v>
      </c>
      <c r="E10" s="33" t="s">
        <v>3</v>
      </c>
      <c r="F10" s="35" t="s">
        <v>3</v>
      </c>
      <c r="G10" s="2"/>
      <c r="H10" s="33" t="s">
        <v>5</v>
      </c>
      <c r="I10" s="33" t="s">
        <v>7</v>
      </c>
      <c r="J10" s="34" t="s">
        <v>19</v>
      </c>
      <c r="K10" s="33" t="s">
        <v>11</v>
      </c>
      <c r="L10" s="33" t="s">
        <v>3</v>
      </c>
      <c r="M10" s="35" t="s">
        <v>3</v>
      </c>
      <c r="N10" s="2"/>
      <c r="O10" s="2"/>
      <c r="P10" s="2"/>
      <c r="Q10" s="2"/>
    </row>
    <row r="11" spans="1:17" s="5" customFormat="1" ht="15.75" customHeight="1">
      <c r="A11" s="17">
        <v>1</v>
      </c>
      <c r="B11" s="18"/>
      <c r="C11" s="24"/>
      <c r="D11" s="18"/>
      <c r="E11" s="55">
        <f>IF(OR(ISBLANK(D11),ISBLANK(K11)),"",IF(D11&gt;K11,1,IF(D11=K11,0.5,0)))</f>
      </c>
      <c r="F11" s="19"/>
      <c r="G11" s="4"/>
      <c r="H11" s="17">
        <v>2</v>
      </c>
      <c r="I11" s="18"/>
      <c r="J11" s="24"/>
      <c r="K11" s="18"/>
      <c r="L11" s="55">
        <f>IF(OR(ISBLANK(D11),ISBLANK(K11)),"",IF(K11&gt;D11,1,IF(D11=K11,0.5,0)))</f>
      </c>
      <c r="M11" s="19"/>
      <c r="N11" s="2"/>
      <c r="O11" s="2"/>
      <c r="P11" s="2"/>
      <c r="Q11" s="2"/>
    </row>
    <row r="12" spans="1:17" s="5" customFormat="1" ht="15.75" customHeight="1">
      <c r="A12" s="20">
        <v>2</v>
      </c>
      <c r="B12" s="13"/>
      <c r="C12" s="15"/>
      <c r="D12" s="13"/>
      <c r="E12" s="13">
        <f>IF(OR(ISBLANK(D12),ISBLANK(K12)),"",IF(D12&gt;K12,1,IF(D12=K12,0.5,0)))</f>
      </c>
      <c r="F12" s="21"/>
      <c r="G12" s="4"/>
      <c r="H12" s="20">
        <v>1</v>
      </c>
      <c r="I12" s="13"/>
      <c r="J12" s="15"/>
      <c r="K12" s="13"/>
      <c r="L12" s="13">
        <f>IF(OR(ISBLANK(D12),ISBLANK(K12)),"",IF(K12&gt;D12,1,IF(D12=K12,0.5,0)))</f>
      </c>
      <c r="M12" s="21"/>
      <c r="N12" s="2"/>
      <c r="O12" s="2"/>
      <c r="P12" s="2"/>
      <c r="Q12" s="2"/>
    </row>
    <row r="13" spans="1:17" s="5" customFormat="1" ht="15.75" customHeight="1">
      <c r="A13" s="20">
        <v>4</v>
      </c>
      <c r="B13" s="13"/>
      <c r="C13" s="25"/>
      <c r="D13" s="13"/>
      <c r="E13" s="13">
        <f>IF(OR(ISBLANK(D13),ISBLANK(K13)),"",IF(D13&gt;K13,1,IF(D13=K13,0.5,0)))</f>
      </c>
      <c r="F13" s="21"/>
      <c r="G13" s="4"/>
      <c r="H13" s="20">
        <v>3</v>
      </c>
      <c r="I13" s="13"/>
      <c r="J13" s="25"/>
      <c r="K13" s="13"/>
      <c r="L13" s="13">
        <f>IF(OR(ISBLANK(D13),ISBLANK(K13)),"",IF(K13&gt;D13,1,IF(D13=K13,0.5,0)))</f>
      </c>
      <c r="M13" s="21"/>
      <c r="N13" s="2"/>
      <c r="O13" s="2"/>
      <c r="P13" s="2"/>
      <c r="Q13" s="2"/>
    </row>
    <row r="14" spans="1:17" s="5" customFormat="1" ht="15.75" customHeight="1">
      <c r="A14" s="20">
        <v>3</v>
      </c>
      <c r="B14" s="13"/>
      <c r="C14" s="16" t="s">
        <v>15</v>
      </c>
      <c r="D14" s="14"/>
      <c r="E14" s="15">
        <f>IF(OR(ISBLANK(D14),ISBLANK(K14)),"",IF(D14&gt;K14,1,IF(D14=K14,0.5,0)))</f>
      </c>
      <c r="F14" s="21"/>
      <c r="G14" s="4"/>
      <c r="H14" s="20">
        <v>4</v>
      </c>
      <c r="I14" s="13"/>
      <c r="J14" s="16" t="s">
        <v>15</v>
      </c>
      <c r="K14" s="14"/>
      <c r="L14" s="15">
        <f>IF(OR(ISBLANK(D14),ISBLANK(K14)),"",IF(K14&gt;D14,1,IF(D14=K14,0.5,0)))</f>
      </c>
      <c r="M14" s="21"/>
      <c r="N14" s="2"/>
      <c r="O14" s="2"/>
      <c r="P14" s="2"/>
      <c r="Q14" s="2"/>
    </row>
    <row r="15" spans="1:17" s="5" customFormat="1" ht="15.75" customHeight="1" thickBot="1">
      <c r="A15" s="22"/>
      <c r="B15" s="23"/>
      <c r="C15" s="26" t="s">
        <v>16</v>
      </c>
      <c r="D15" s="38">
        <f>SUM(D11:D14)</f>
        <v>0</v>
      </c>
      <c r="E15" s="38">
        <f>SUM(E11:E14)</f>
        <v>0</v>
      </c>
      <c r="F15" s="39">
        <f>IF(E15=L15,IF(D15=K15,0.5,IF(D15&gt;K15,1,0)),IF(E15&gt;L15,1,0))</f>
        <v>0.5</v>
      </c>
      <c r="G15" s="4"/>
      <c r="H15" s="22"/>
      <c r="I15" s="23"/>
      <c r="J15" s="26" t="s">
        <v>16</v>
      </c>
      <c r="K15" s="38">
        <f>SUM(K11:K14)</f>
        <v>0</v>
      </c>
      <c r="L15" s="38">
        <f>SUM(L11:L14)</f>
        <v>0</v>
      </c>
      <c r="M15" s="39">
        <f>IF(E15=L15,IF(D15=K15,0.5,IF(K15&gt;D15,1,0)),IF(L15&gt;E15,1,0))</f>
        <v>0.5</v>
      </c>
      <c r="N15" s="2"/>
      <c r="O15" s="2"/>
      <c r="P15" s="2"/>
      <c r="Q15" s="2"/>
    </row>
    <row r="16" spans="1:17" s="5" customFormat="1" ht="15.75" customHeight="1">
      <c r="A16" s="17">
        <v>3</v>
      </c>
      <c r="B16" s="18"/>
      <c r="C16" s="24"/>
      <c r="D16" s="18"/>
      <c r="E16" s="55">
        <f>IF(OR(ISBLANK(D16),ISBLANK(K16)),"",IF(D16&gt;K16,1,IF(D16=K16,0.5,0)))</f>
      </c>
      <c r="F16" s="19"/>
      <c r="G16" s="4"/>
      <c r="H16" s="17">
        <v>4</v>
      </c>
      <c r="I16" s="18"/>
      <c r="J16" s="24"/>
      <c r="K16" s="18"/>
      <c r="L16" s="55">
        <f>IF(OR(ISBLANK(D16),ISBLANK(K16)),"",IF(K16&gt;D16,1,IF(D16=K16,0.5,0)))</f>
      </c>
      <c r="M16" s="19"/>
      <c r="N16" s="2"/>
      <c r="O16" s="2"/>
      <c r="P16" s="2"/>
      <c r="Q16" s="2"/>
    </row>
    <row r="17" spans="1:17" s="5" customFormat="1" ht="15.75" customHeight="1">
      <c r="A17" s="20">
        <v>4</v>
      </c>
      <c r="B17" s="13"/>
      <c r="C17" s="15"/>
      <c r="D17" s="13"/>
      <c r="E17" s="13">
        <f>IF(OR(ISBLANK(D17),ISBLANK(K17)),"",IF(D17&gt;K17,1,IF(D17=K17,0.5,0)))</f>
      </c>
      <c r="F17" s="21"/>
      <c r="G17" s="4"/>
      <c r="H17" s="20">
        <v>3</v>
      </c>
      <c r="I17" s="13"/>
      <c r="J17" s="15"/>
      <c r="K17" s="13"/>
      <c r="L17" s="13">
        <f>IF(OR(ISBLANK(D17),ISBLANK(K17)),"",IF(K17&gt;D17,1,IF(D17=K17,0.5,0)))</f>
      </c>
      <c r="M17" s="21"/>
      <c r="N17" s="2"/>
      <c r="O17" s="2"/>
      <c r="P17" s="2"/>
      <c r="Q17" s="2"/>
    </row>
    <row r="18" spans="1:17" s="5" customFormat="1" ht="15.75" customHeight="1">
      <c r="A18" s="20">
        <v>2</v>
      </c>
      <c r="B18" s="13"/>
      <c r="C18" s="25"/>
      <c r="D18" s="13"/>
      <c r="E18" s="13">
        <f>IF(OR(ISBLANK(D18),ISBLANK(K18)),"",IF(D18&gt;K18,1,IF(D18=K18,0.5,0)))</f>
      </c>
      <c r="F18" s="21"/>
      <c r="G18" s="4"/>
      <c r="H18" s="20">
        <v>1</v>
      </c>
      <c r="I18" s="13"/>
      <c r="J18" s="25"/>
      <c r="K18" s="13"/>
      <c r="L18" s="13">
        <f>IF(OR(ISBLANK(D18),ISBLANK(K18)),"",IF(K18&gt;D18,1,IF(D18=K18,0.5,0)))</f>
      </c>
      <c r="M18" s="21"/>
      <c r="N18" s="2"/>
      <c r="O18" s="2"/>
      <c r="P18" s="2"/>
      <c r="Q18" s="2"/>
    </row>
    <row r="19" spans="1:17" s="5" customFormat="1" ht="15.75" customHeight="1">
      <c r="A19" s="20">
        <v>1</v>
      </c>
      <c r="B19" s="13"/>
      <c r="C19" s="16" t="s">
        <v>15</v>
      </c>
      <c r="D19" s="14"/>
      <c r="E19" s="15">
        <f>IF(OR(ISBLANK(D19),ISBLANK(K19)),"",IF(D19&gt;K19,1,IF(D19=K19,0.5,0)))</f>
      </c>
      <c r="F19" s="21"/>
      <c r="G19" s="4"/>
      <c r="H19" s="20">
        <v>2</v>
      </c>
      <c r="I19" s="13"/>
      <c r="J19" s="16" t="s">
        <v>15</v>
      </c>
      <c r="K19" s="14"/>
      <c r="L19" s="15">
        <f>IF(OR(ISBLANK(D19),ISBLANK(K19)),"",IF(K19&gt;D19,1,IF(D19=K19,0.5,0)))</f>
      </c>
      <c r="M19" s="21"/>
      <c r="N19" s="2"/>
      <c r="O19" s="2"/>
      <c r="P19" s="2"/>
      <c r="Q19" s="2"/>
    </row>
    <row r="20" spans="1:17" s="5" customFormat="1" ht="15.75" customHeight="1" thickBot="1">
      <c r="A20" s="22"/>
      <c r="B20" s="23"/>
      <c r="C20" s="26" t="s">
        <v>16</v>
      </c>
      <c r="D20" s="38">
        <f>SUM(D16:D19)</f>
        <v>0</v>
      </c>
      <c r="E20" s="38">
        <f>SUM(E16:E19)</f>
        <v>0</v>
      </c>
      <c r="F20" s="39">
        <f>IF(E20=L20,IF(D20=K20,0.5,IF(D20&gt;K20,1,0)),IF(E20&gt;L20,1,0))</f>
        <v>0.5</v>
      </c>
      <c r="G20" s="4"/>
      <c r="H20" s="22"/>
      <c r="I20" s="23"/>
      <c r="J20" s="26" t="s">
        <v>16</v>
      </c>
      <c r="K20" s="38">
        <f>SUM(K16:K19)</f>
        <v>0</v>
      </c>
      <c r="L20" s="38">
        <f>SUM(L16:L19)</f>
        <v>0</v>
      </c>
      <c r="M20" s="39">
        <f>IF(E20=L20,IF(D20=K20,0.5,IF(K20&gt;D20,1,0)),IF(L20&gt;E20,1,0))</f>
        <v>0.5</v>
      </c>
      <c r="N20" s="2"/>
      <c r="O20" s="2"/>
      <c r="P20" s="2"/>
      <c r="Q20" s="2"/>
    </row>
    <row r="21" spans="1:17" s="5" customFormat="1" ht="15.75" customHeight="1">
      <c r="A21" s="17">
        <v>1</v>
      </c>
      <c r="B21" s="18"/>
      <c r="C21" s="24"/>
      <c r="D21" s="18"/>
      <c r="E21" s="55">
        <f>IF(OR(ISBLANK(D21),ISBLANK(K21)),"",IF(D21&gt;K21,1,IF(D21=K21,0.5,0)))</f>
      </c>
      <c r="F21" s="19"/>
      <c r="G21" s="4"/>
      <c r="H21" s="17">
        <v>2</v>
      </c>
      <c r="I21" s="18"/>
      <c r="J21" s="24"/>
      <c r="K21" s="18"/>
      <c r="L21" s="55">
        <f>IF(OR(ISBLANK(D21),ISBLANK(K21)),"",IF(K21&gt;D21,1,IF(D21=K21,0.5,0)))</f>
      </c>
      <c r="M21" s="19"/>
      <c r="N21" s="2"/>
      <c r="O21" s="2"/>
      <c r="P21" s="2"/>
      <c r="Q21" s="2"/>
    </row>
    <row r="22" spans="1:17" s="5" customFormat="1" ht="15.75" customHeight="1">
      <c r="A22" s="20">
        <v>2</v>
      </c>
      <c r="B22" s="13"/>
      <c r="C22" s="15"/>
      <c r="D22" s="13"/>
      <c r="E22" s="13">
        <f>IF(OR(ISBLANK(D22),ISBLANK(K22)),"",IF(D22&gt;K22,1,IF(D22=K22,0.5,0)))</f>
      </c>
      <c r="F22" s="21"/>
      <c r="G22" s="4"/>
      <c r="H22" s="20">
        <v>1</v>
      </c>
      <c r="I22" s="13"/>
      <c r="J22" s="15"/>
      <c r="K22" s="13"/>
      <c r="L22" s="13">
        <f>IF(OR(ISBLANK(D22),ISBLANK(K22)),"",IF(K22&gt;D22,1,IF(D22=K22,0.5,0)))</f>
      </c>
      <c r="M22" s="21"/>
      <c r="N22" s="2"/>
      <c r="O22" s="2"/>
      <c r="P22" s="2"/>
      <c r="Q22" s="2"/>
    </row>
    <row r="23" spans="1:17" s="5" customFormat="1" ht="15.75" customHeight="1">
      <c r="A23" s="20">
        <v>4</v>
      </c>
      <c r="B23" s="13"/>
      <c r="C23" s="25"/>
      <c r="D23" s="13"/>
      <c r="E23" s="13">
        <f>IF(OR(ISBLANK(D23),ISBLANK(K23)),"",IF(D23&gt;K23,1,IF(D23=K23,0.5,0)))</f>
      </c>
      <c r="F23" s="21"/>
      <c r="G23" s="4"/>
      <c r="H23" s="20">
        <v>3</v>
      </c>
      <c r="I23" s="13"/>
      <c r="J23" s="25"/>
      <c r="K23" s="13"/>
      <c r="L23" s="13">
        <f>IF(OR(ISBLANK(D23),ISBLANK(K23)),"",IF(K23&gt;D23,1,IF(D23=K23,0.5,0)))</f>
      </c>
      <c r="M23" s="21"/>
      <c r="N23" s="2"/>
      <c r="O23" s="2"/>
      <c r="P23" s="2"/>
      <c r="Q23" s="2"/>
    </row>
    <row r="24" spans="1:17" s="5" customFormat="1" ht="15.75" customHeight="1">
      <c r="A24" s="20">
        <v>3</v>
      </c>
      <c r="B24" s="13"/>
      <c r="C24" s="16" t="s">
        <v>15</v>
      </c>
      <c r="D24" s="14"/>
      <c r="E24" s="15">
        <f>IF(OR(ISBLANK(D24),ISBLANK(K24)),"",IF(D24&gt;K24,1,IF(D24=K24,0.5,0)))</f>
      </c>
      <c r="F24" s="21"/>
      <c r="G24" s="4"/>
      <c r="H24" s="20">
        <v>4</v>
      </c>
      <c r="I24" s="13"/>
      <c r="J24" s="16" t="s">
        <v>15</v>
      </c>
      <c r="K24" s="14"/>
      <c r="L24" s="15">
        <f>IF(OR(ISBLANK(D24),ISBLANK(K24)),"",IF(K24&gt;D24,1,IF(D24=K24,0.5,0)))</f>
      </c>
      <c r="M24" s="21"/>
      <c r="N24" s="2"/>
      <c r="O24" s="2"/>
      <c r="P24" s="2"/>
      <c r="Q24" s="2"/>
    </row>
    <row r="25" spans="1:17" s="5" customFormat="1" ht="15.75" customHeight="1" thickBot="1">
      <c r="A25" s="22"/>
      <c r="B25" s="23"/>
      <c r="C25" s="26" t="s">
        <v>16</v>
      </c>
      <c r="D25" s="38">
        <f>SUM(D21:D24)</f>
        <v>0</v>
      </c>
      <c r="E25" s="38">
        <f>SUM(E21:E24)</f>
        <v>0</v>
      </c>
      <c r="F25" s="39">
        <f>IF(E25=L25,IF(D25=K25,0.5,IF(D25&gt;K25,1,0)),IF(E25&gt;L25,1,0))</f>
        <v>0.5</v>
      </c>
      <c r="G25" s="4"/>
      <c r="H25" s="22"/>
      <c r="I25" s="23"/>
      <c r="J25" s="26" t="s">
        <v>16</v>
      </c>
      <c r="K25" s="38">
        <f>SUM(K21:K24)</f>
        <v>0</v>
      </c>
      <c r="L25" s="38">
        <f>SUM(L21:L24)</f>
        <v>0</v>
      </c>
      <c r="M25" s="39">
        <f>IF(E25=L25,IF(D25=K25,0.5,IF(K25&gt;D25,1,0)),IF(L25&gt;E25,1,0))</f>
        <v>0.5</v>
      </c>
      <c r="N25" s="2"/>
      <c r="O25" s="2"/>
      <c r="P25" s="2"/>
      <c r="Q25" s="2"/>
    </row>
    <row r="26" spans="1:17" s="5" customFormat="1" ht="15.75" customHeight="1">
      <c r="A26" s="17">
        <v>3</v>
      </c>
      <c r="B26" s="18"/>
      <c r="C26" s="24"/>
      <c r="D26" s="18"/>
      <c r="E26" s="55">
        <f>IF(OR(ISBLANK(D26),ISBLANK(K26)),"",IF(D26&gt;K26,1,IF(D26=K26,0.5,0)))</f>
      </c>
      <c r="F26" s="19"/>
      <c r="G26" s="4"/>
      <c r="H26" s="17">
        <v>4</v>
      </c>
      <c r="I26" s="18"/>
      <c r="J26" s="24"/>
      <c r="K26" s="18"/>
      <c r="L26" s="55">
        <f>IF(OR(ISBLANK(D26),ISBLANK(K26)),"",IF(K26&gt;D26,1,IF(D26=K26,0.5,0)))</f>
      </c>
      <c r="M26" s="19"/>
      <c r="N26" s="2"/>
      <c r="O26" s="2"/>
      <c r="P26" s="2"/>
      <c r="Q26" s="2"/>
    </row>
    <row r="27" spans="1:17" s="5" customFormat="1" ht="15.75" customHeight="1">
      <c r="A27" s="20">
        <v>4</v>
      </c>
      <c r="B27" s="13"/>
      <c r="C27" s="15"/>
      <c r="D27" s="13"/>
      <c r="E27" s="13">
        <f>IF(OR(ISBLANK(D27),ISBLANK(K27)),"",IF(D27&gt;K27,1,IF(D27=K27,0.5,0)))</f>
      </c>
      <c r="F27" s="21"/>
      <c r="G27" s="4"/>
      <c r="H27" s="20">
        <v>3</v>
      </c>
      <c r="I27" s="13"/>
      <c r="J27" s="15"/>
      <c r="K27" s="13"/>
      <c r="L27" s="13">
        <f>IF(OR(ISBLANK(D27),ISBLANK(K27)),"",IF(K27&gt;D27,1,IF(D27=K27,0.5,0)))</f>
      </c>
      <c r="M27" s="21"/>
      <c r="N27" s="2"/>
      <c r="O27" s="2"/>
      <c r="P27" s="2"/>
      <c r="Q27" s="2"/>
    </row>
    <row r="28" spans="1:17" s="5" customFormat="1" ht="15.75" customHeight="1">
      <c r="A28" s="20">
        <v>2</v>
      </c>
      <c r="B28" s="13"/>
      <c r="C28" s="25"/>
      <c r="D28" s="13"/>
      <c r="E28" s="13">
        <f>IF(OR(ISBLANK(D28),ISBLANK(K28)),"",IF(D28&gt;K28,1,IF(D28=K28,0.5,0)))</f>
      </c>
      <c r="F28" s="21"/>
      <c r="G28" s="4"/>
      <c r="H28" s="20">
        <v>1</v>
      </c>
      <c r="I28" s="13"/>
      <c r="J28" s="25"/>
      <c r="K28" s="13"/>
      <c r="L28" s="13">
        <f>IF(OR(ISBLANK(D28),ISBLANK(K28)),"",IF(K28&gt;D28,1,IF(D28=K28,0.5,0)))</f>
      </c>
      <c r="M28" s="21"/>
      <c r="N28" s="2"/>
      <c r="O28" s="2"/>
      <c r="P28" s="2"/>
      <c r="Q28" s="2"/>
    </row>
    <row r="29" spans="1:17" s="5" customFormat="1" ht="15.75" customHeight="1">
      <c r="A29" s="20">
        <v>1</v>
      </c>
      <c r="B29" s="13"/>
      <c r="C29" s="16" t="s">
        <v>15</v>
      </c>
      <c r="D29" s="14"/>
      <c r="E29" s="15">
        <f>IF(OR(ISBLANK(D29),ISBLANK(K29)),"",IF(D29&gt;K29,1,IF(D29=K29,0.5,0)))</f>
      </c>
      <c r="F29" s="21"/>
      <c r="G29" s="4"/>
      <c r="H29" s="20">
        <v>2</v>
      </c>
      <c r="I29" s="13"/>
      <c r="J29" s="16" t="s">
        <v>15</v>
      </c>
      <c r="K29" s="14"/>
      <c r="L29" s="15">
        <f>IF(OR(ISBLANK(D29),ISBLANK(K29)),"",IF(K29&gt;D29,1,IF(D29=K29,0.5,0)))</f>
      </c>
      <c r="M29" s="21"/>
      <c r="N29" s="2"/>
      <c r="O29" s="2"/>
      <c r="P29" s="2"/>
      <c r="Q29" s="2"/>
    </row>
    <row r="30" spans="1:17" s="5" customFormat="1" ht="15.75" customHeight="1" thickBot="1">
      <c r="A30" s="22"/>
      <c r="B30" s="23"/>
      <c r="C30" s="26" t="s">
        <v>16</v>
      </c>
      <c r="D30" s="38">
        <f>SUM(D26:D29)</f>
        <v>0</v>
      </c>
      <c r="E30" s="38">
        <f>SUM(E26:E29)</f>
        <v>0</v>
      </c>
      <c r="F30" s="39">
        <f>IF(E30=L30,IF(D30=K30,0.5,IF(D30&gt;K30,1,0)),IF(E30&gt;L30,1,0))</f>
        <v>0.5</v>
      </c>
      <c r="G30" s="4"/>
      <c r="H30" s="22"/>
      <c r="I30" s="23"/>
      <c r="J30" s="26" t="s">
        <v>16</v>
      </c>
      <c r="K30" s="38">
        <f>SUM(K26:K29)</f>
        <v>0</v>
      </c>
      <c r="L30" s="38">
        <f>SUM(L26:L29)</f>
        <v>0</v>
      </c>
      <c r="M30" s="39">
        <f>IF(E30=L30,IF(D30=K30,0.5,IF(K30&gt;D30,1,0)),IF(L30&gt;E30,1,0))</f>
        <v>0.5</v>
      </c>
      <c r="N30" s="2"/>
      <c r="O30" s="2"/>
      <c r="P30" s="2"/>
      <c r="Q30" s="2"/>
    </row>
    <row r="31" spans="1:17" s="5" customFormat="1" ht="15.75" customHeight="1">
      <c r="A31" s="17">
        <v>1</v>
      </c>
      <c r="B31" s="18"/>
      <c r="C31" s="24"/>
      <c r="D31" s="18"/>
      <c r="E31" s="55">
        <f>IF(OR(ISBLANK(D31),ISBLANK(K31)),"",IF(D31&gt;K31,1,IF(D31=K31,0.5,0)))</f>
      </c>
      <c r="F31" s="19"/>
      <c r="G31" s="4"/>
      <c r="H31" s="17">
        <v>2</v>
      </c>
      <c r="I31" s="18"/>
      <c r="J31" s="24"/>
      <c r="K31" s="18"/>
      <c r="L31" s="55">
        <f>IF(OR(ISBLANK(D31),ISBLANK(K31)),"",IF(K31&gt;D31,1,IF(D31=K31,0.5,0)))</f>
      </c>
      <c r="M31" s="19"/>
      <c r="N31" s="2"/>
      <c r="O31" s="2"/>
      <c r="P31" s="2"/>
      <c r="Q31" s="2"/>
    </row>
    <row r="32" spans="1:17" s="5" customFormat="1" ht="15.75" customHeight="1">
      <c r="A32" s="20">
        <v>2</v>
      </c>
      <c r="B32" s="13"/>
      <c r="C32" s="15"/>
      <c r="D32" s="13"/>
      <c r="E32" s="13">
        <f>IF(OR(ISBLANK(D32),ISBLANK(K32)),"",IF(D32&gt;K32,1,IF(D32=K32,0.5,0)))</f>
      </c>
      <c r="F32" s="21"/>
      <c r="G32" s="4"/>
      <c r="H32" s="20">
        <v>1</v>
      </c>
      <c r="I32" s="13"/>
      <c r="J32" s="15"/>
      <c r="K32" s="13"/>
      <c r="L32" s="13">
        <f>IF(OR(ISBLANK(D32),ISBLANK(K32)),"",IF(K32&gt;D32,1,IF(D32=K32,0.5,0)))</f>
      </c>
      <c r="M32" s="21"/>
      <c r="N32" s="2"/>
      <c r="O32" s="2"/>
      <c r="P32" s="2"/>
      <c r="Q32" s="2"/>
    </row>
    <row r="33" spans="1:17" s="5" customFormat="1" ht="15.75" customHeight="1">
      <c r="A33" s="20">
        <v>4</v>
      </c>
      <c r="B33" s="13"/>
      <c r="C33" s="25"/>
      <c r="D33" s="13"/>
      <c r="E33" s="13">
        <f>IF(OR(ISBLANK(D33),ISBLANK(K33)),"",IF(D33&gt;K33,1,IF(D33=K33,0.5,0)))</f>
      </c>
      <c r="F33" s="21"/>
      <c r="G33" s="4"/>
      <c r="H33" s="20">
        <v>3</v>
      </c>
      <c r="I33" s="13"/>
      <c r="J33" s="25"/>
      <c r="K33" s="13"/>
      <c r="L33" s="13">
        <f>IF(OR(ISBLANK(D33),ISBLANK(K33)),"",IF(K33&gt;D33,1,IF(D33=K33,0.5,0)))</f>
      </c>
      <c r="M33" s="21"/>
      <c r="N33" s="2"/>
      <c r="O33" s="2"/>
      <c r="P33" s="2"/>
      <c r="Q33" s="2"/>
    </row>
    <row r="34" spans="1:17" s="5" customFormat="1" ht="15.75" customHeight="1">
      <c r="A34" s="20">
        <v>3</v>
      </c>
      <c r="B34" s="13"/>
      <c r="C34" s="16" t="s">
        <v>15</v>
      </c>
      <c r="D34" s="14"/>
      <c r="E34" s="15">
        <f>IF(OR(ISBLANK(D34),ISBLANK(K34)),"",IF(D34&gt;K34,1,IF(D34=K34,0.5,0)))</f>
      </c>
      <c r="F34" s="21"/>
      <c r="G34" s="4"/>
      <c r="H34" s="20">
        <v>4</v>
      </c>
      <c r="I34" s="13"/>
      <c r="J34" s="16" t="s">
        <v>15</v>
      </c>
      <c r="K34" s="14"/>
      <c r="L34" s="15">
        <f>IF(OR(ISBLANK(D34),ISBLANK(K34)),"",IF(K34&gt;D34,1,IF(D34=K34,0.5,0)))</f>
      </c>
      <c r="M34" s="21"/>
      <c r="N34" s="2"/>
      <c r="O34" s="2"/>
      <c r="P34" s="2"/>
      <c r="Q34" s="2"/>
    </row>
    <row r="35" spans="1:17" s="5" customFormat="1" ht="15.75" customHeight="1" thickBot="1">
      <c r="A35" s="22"/>
      <c r="B35" s="23"/>
      <c r="C35" s="26" t="s">
        <v>16</v>
      </c>
      <c r="D35" s="38">
        <f>SUM(D31:D34)</f>
        <v>0</v>
      </c>
      <c r="E35" s="38">
        <f>SUM(E31:E34)</f>
        <v>0</v>
      </c>
      <c r="F35" s="39">
        <f>IF(E35=L35,IF(D35=K35,0.5,IF(D35&gt;K35,1,0)),IF(E35&gt;L35,1,0))</f>
        <v>0.5</v>
      </c>
      <c r="G35" s="4"/>
      <c r="H35" s="22"/>
      <c r="I35" s="23"/>
      <c r="J35" s="26" t="s">
        <v>16</v>
      </c>
      <c r="K35" s="38">
        <f>SUM(K31:K34)</f>
        <v>0</v>
      </c>
      <c r="L35" s="38">
        <f>SUM(L31:L34)</f>
        <v>0</v>
      </c>
      <c r="M35" s="39">
        <f>IF(E35=L35,IF(D35=K35,0.5,IF(K35&gt;D35,1,0)),IF(L35&gt;E35,1,0))</f>
        <v>0.5</v>
      </c>
      <c r="N35" s="2"/>
      <c r="O35" s="2"/>
      <c r="P35" s="2"/>
      <c r="Q35" s="2"/>
    </row>
    <row r="36" spans="1:17" s="5" customFormat="1" ht="15.75" customHeight="1">
      <c r="A36" s="17">
        <v>3</v>
      </c>
      <c r="B36" s="18"/>
      <c r="C36" s="24"/>
      <c r="D36" s="18"/>
      <c r="E36" s="55">
        <f>IF(OR(ISBLANK(D36),ISBLANK(K36)),"",IF(D36&gt;K36,1,IF(D36=K36,0.5,0)))</f>
      </c>
      <c r="F36" s="19"/>
      <c r="G36" s="4"/>
      <c r="H36" s="17">
        <v>4</v>
      </c>
      <c r="I36" s="18"/>
      <c r="J36" s="24"/>
      <c r="K36" s="18"/>
      <c r="L36" s="55">
        <f>IF(OR(ISBLANK(D36),ISBLANK(K36)),"",IF(K36&gt;D36,1,IF(D36=K36,0.5,0)))</f>
      </c>
      <c r="M36" s="19"/>
      <c r="N36" s="2"/>
      <c r="O36" s="2"/>
      <c r="P36" s="2"/>
      <c r="Q36" s="2"/>
    </row>
    <row r="37" spans="1:17" s="5" customFormat="1" ht="15.75" customHeight="1">
      <c r="A37" s="20">
        <v>4</v>
      </c>
      <c r="B37" s="13"/>
      <c r="C37" s="15"/>
      <c r="D37" s="13"/>
      <c r="E37" s="13">
        <f>IF(OR(ISBLANK(D37),ISBLANK(K37)),"",IF(D37&gt;K37,1,IF(D37=K37,0.5,0)))</f>
      </c>
      <c r="F37" s="21"/>
      <c r="G37" s="4"/>
      <c r="H37" s="20">
        <v>3</v>
      </c>
      <c r="I37" s="13"/>
      <c r="J37" s="15"/>
      <c r="K37" s="13"/>
      <c r="L37" s="13">
        <f>IF(OR(ISBLANK(D37),ISBLANK(K37)),"",IF(K37&gt;D37,1,IF(D37=K37,0.5,0)))</f>
      </c>
      <c r="M37" s="21"/>
      <c r="N37" s="2"/>
      <c r="O37" s="2"/>
      <c r="P37" s="2"/>
      <c r="Q37" s="2"/>
    </row>
    <row r="38" spans="1:17" s="5" customFormat="1" ht="15.75" customHeight="1">
      <c r="A38" s="20">
        <v>2</v>
      </c>
      <c r="B38" s="13"/>
      <c r="C38" s="25"/>
      <c r="D38" s="13"/>
      <c r="E38" s="13">
        <f>IF(OR(ISBLANK(D38),ISBLANK(K38)),"",IF(D38&gt;K38,1,IF(D38=K38,0.5,0)))</f>
      </c>
      <c r="F38" s="21"/>
      <c r="G38" s="4"/>
      <c r="H38" s="20">
        <v>1</v>
      </c>
      <c r="I38" s="13"/>
      <c r="J38" s="25"/>
      <c r="K38" s="13"/>
      <c r="L38" s="13">
        <f>IF(OR(ISBLANK(D38),ISBLANK(K38)),"",IF(K38&gt;D38,1,IF(D38=K38,0.5,0)))</f>
      </c>
      <c r="M38" s="21"/>
      <c r="N38" s="2"/>
      <c r="O38" s="2"/>
      <c r="P38" s="2"/>
      <c r="Q38" s="2"/>
    </row>
    <row r="39" spans="1:17" s="5" customFormat="1" ht="15.75" customHeight="1">
      <c r="A39" s="20">
        <v>1</v>
      </c>
      <c r="B39" s="13"/>
      <c r="C39" s="16" t="s">
        <v>15</v>
      </c>
      <c r="D39" s="14"/>
      <c r="E39" s="15">
        <f>IF(OR(ISBLANK(D39),ISBLANK(K39)),"",IF(D39&gt;K39,1,IF(D39=K39,0.5,0)))</f>
      </c>
      <c r="F39" s="21"/>
      <c r="G39" s="4"/>
      <c r="H39" s="20">
        <v>2</v>
      </c>
      <c r="I39" s="13"/>
      <c r="J39" s="16" t="s">
        <v>15</v>
      </c>
      <c r="K39" s="14"/>
      <c r="L39" s="15">
        <f>IF(OR(ISBLANK(D39),ISBLANK(K39)),"",IF(K39&gt;D39,1,IF(D39=K39,0.5,0)))</f>
      </c>
      <c r="M39" s="21"/>
      <c r="N39" s="2"/>
      <c r="O39" s="2"/>
      <c r="P39" s="2"/>
      <c r="Q39" s="2"/>
    </row>
    <row r="40" spans="1:17" s="5" customFormat="1" ht="15.75" customHeight="1" thickBot="1">
      <c r="A40" s="22"/>
      <c r="B40" s="23"/>
      <c r="C40" s="26" t="s">
        <v>16</v>
      </c>
      <c r="D40" s="38">
        <f>SUM(D36:D39)</f>
        <v>0</v>
      </c>
      <c r="E40" s="38">
        <f>SUM(E36:E39)</f>
        <v>0</v>
      </c>
      <c r="F40" s="39">
        <f>IF(E40=L40,IF(D40=K40,0.5,IF(D40&gt;K40,1,0)),IF(E40&gt;L40,1,0))</f>
        <v>0.5</v>
      </c>
      <c r="G40" s="4"/>
      <c r="H40" s="22"/>
      <c r="I40" s="23"/>
      <c r="J40" s="26" t="s">
        <v>16</v>
      </c>
      <c r="K40" s="38">
        <f>SUM(K36:K39)</f>
        <v>0</v>
      </c>
      <c r="L40" s="38">
        <f>SUM(L36:L39)</f>
        <v>0</v>
      </c>
      <c r="M40" s="39">
        <f>IF(E40=L40,IF(D40=K40,0.5,IF(K40&gt;D40,1,0)),IF(L40&gt;E40,1,0))</f>
        <v>0.5</v>
      </c>
      <c r="N40" s="2"/>
      <c r="O40" s="2"/>
      <c r="P40" s="2"/>
      <c r="Q40" s="2"/>
    </row>
    <row r="41" spans="1:17" s="9" customFormat="1" ht="21.75" customHeight="1">
      <c r="A41" s="8"/>
      <c r="B41" s="8"/>
      <c r="C41" s="8" t="s">
        <v>20</v>
      </c>
      <c r="D41" s="56">
        <f>SUM(D40,D35,D30,D25,D20,D15)</f>
        <v>0</v>
      </c>
      <c r="E41" s="56">
        <f>SUM(E40,E35,E30,E25,E20,E15)</f>
        <v>0</v>
      </c>
      <c r="F41" s="36">
        <f>SUM(F40,F35,F30,F25,F20,F15)</f>
        <v>3</v>
      </c>
      <c r="G41" s="8"/>
      <c r="H41" s="8"/>
      <c r="I41" s="8"/>
      <c r="J41" s="8" t="s">
        <v>20</v>
      </c>
      <c r="K41" s="56">
        <f>SUM(K40,K35,K30,K25,K20,K15)</f>
        <v>0</v>
      </c>
      <c r="L41" s="56">
        <f>SUM(L40,L35,L30,L25,L20,L15)</f>
        <v>0</v>
      </c>
      <c r="M41" s="36">
        <f>SUM(M40,M35,M30,M25,M20,M15)</f>
        <v>3</v>
      </c>
      <c r="N41" s="8"/>
      <c r="O41" s="8"/>
      <c r="P41" s="8"/>
      <c r="Q41" s="8"/>
    </row>
    <row r="42" spans="1:17" s="5" customFormat="1" ht="15.75" customHeight="1">
      <c r="A42" s="4"/>
      <c r="B42" s="47" t="s">
        <v>21</v>
      </c>
      <c r="C42" s="47"/>
      <c r="D42" s="47"/>
      <c r="E42" s="47"/>
      <c r="F42" s="37">
        <f>IF(D41=K41,1,IF(D41&gt;K41,2,0))</f>
        <v>1</v>
      </c>
      <c r="G42" s="4"/>
      <c r="H42" s="4"/>
      <c r="I42" s="47" t="s">
        <v>21</v>
      </c>
      <c r="J42" s="47"/>
      <c r="K42" s="47"/>
      <c r="L42" s="47"/>
      <c r="M42" s="37">
        <f>IF(D41=K41,1,IF(K41&gt;D41,2,0))</f>
        <v>1</v>
      </c>
      <c r="N42" s="2"/>
      <c r="O42" s="2"/>
      <c r="P42" s="2"/>
      <c r="Q42" s="2"/>
    </row>
    <row r="43" spans="1:17" s="5" customFormat="1" ht="19.5" customHeight="1">
      <c r="A43" s="4"/>
      <c r="B43" s="4"/>
      <c r="C43" s="48" t="s">
        <v>22</v>
      </c>
      <c r="D43" s="48"/>
      <c r="E43" s="48"/>
      <c r="F43" s="58">
        <f>SUM(F41:F42)</f>
        <v>4</v>
      </c>
      <c r="G43" s="4"/>
      <c r="H43" s="4"/>
      <c r="I43" s="4"/>
      <c r="J43" s="48" t="s">
        <v>22</v>
      </c>
      <c r="K43" s="48"/>
      <c r="L43" s="48"/>
      <c r="M43" s="58">
        <f>SUM(M41:M42)</f>
        <v>4</v>
      </c>
      <c r="N43" s="2"/>
      <c r="O43" s="2"/>
      <c r="P43" s="2"/>
      <c r="Q43" s="2"/>
    </row>
    <row r="44" spans="1:17" s="5" customFormat="1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</row>
    <row r="45" spans="1:17" s="5" customFormat="1" ht="9.75" customHeight="1">
      <c r="A45" s="12"/>
      <c r="B45" s="12"/>
      <c r="C45" s="12"/>
      <c r="D45" s="4"/>
      <c r="E45" s="4"/>
      <c r="F45" s="4"/>
      <c r="G45" s="4"/>
      <c r="H45" s="4"/>
      <c r="I45" s="4"/>
      <c r="J45" s="12"/>
      <c r="K45" s="12"/>
      <c r="L45" s="12"/>
      <c r="M45" s="12"/>
      <c r="N45" s="2"/>
      <c r="O45" s="2"/>
      <c r="P45" s="2"/>
      <c r="Q45" s="2"/>
    </row>
    <row r="46" spans="1:17" s="5" customFormat="1" ht="15.75" customHeight="1">
      <c r="A46" s="43" t="s">
        <v>23</v>
      </c>
      <c r="B46" s="43"/>
      <c r="C46" s="43"/>
      <c r="D46" s="44" t="s">
        <v>24</v>
      </c>
      <c r="E46" s="44"/>
      <c r="F46" s="44"/>
      <c r="G46" s="44"/>
      <c r="H46" s="44"/>
      <c r="I46" s="44"/>
      <c r="J46" s="45" t="s">
        <v>23</v>
      </c>
      <c r="K46" s="45"/>
      <c r="L46" s="45"/>
      <c r="M46" s="45"/>
      <c r="N46" s="2"/>
      <c r="O46" s="2"/>
      <c r="P46" s="2"/>
      <c r="Q46" s="2"/>
    </row>
    <row r="47" spans="4:9" ht="15.75" customHeight="1">
      <c r="D47" s="10"/>
      <c r="E47" s="10"/>
      <c r="F47" s="10"/>
      <c r="G47" s="10"/>
      <c r="H47" s="10"/>
      <c r="I47" s="10"/>
    </row>
    <row r="48" spans="1:17" s="5" customFormat="1" ht="18" customHeight="1">
      <c r="A48" s="43" t="s">
        <v>0</v>
      </c>
      <c r="B48" s="43"/>
      <c r="C48" s="43"/>
      <c r="D48" s="43"/>
      <c r="E48" s="43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</row>
    <row r="49" spans="1:17" s="5" customFormat="1" ht="18" customHeight="1">
      <c r="A49" s="43" t="s">
        <v>1</v>
      </c>
      <c r="B49" s="43"/>
      <c r="C49" s="43"/>
      <c r="D49" s="4"/>
      <c r="E49" s="4"/>
      <c r="F49" s="4"/>
      <c r="G49" s="4"/>
      <c r="H49" s="4"/>
      <c r="I49" s="4"/>
      <c r="J49" s="54" t="str">
        <f>J2</f>
        <v>Férfi NBI. Kelet</v>
      </c>
      <c r="K49" s="54"/>
      <c r="L49" s="54"/>
      <c r="M49" s="54"/>
      <c r="N49" s="2"/>
      <c r="O49" s="2"/>
      <c r="P49" s="2"/>
      <c r="Q49" s="2"/>
    </row>
    <row r="50" spans="1:17" s="5" customFormat="1" ht="18" customHeight="1">
      <c r="A50" s="43" t="s">
        <v>17</v>
      </c>
      <c r="B50" s="43"/>
      <c r="C50" s="43"/>
      <c r="D50" s="43"/>
      <c r="E50" s="54" t="s">
        <v>18</v>
      </c>
      <c r="F50" s="54"/>
      <c r="G50" s="54"/>
      <c r="H50" s="54"/>
      <c r="I50" s="54"/>
      <c r="J50" s="54"/>
      <c r="K50" s="4"/>
      <c r="L50" s="4"/>
      <c r="M50" s="4"/>
      <c r="N50" s="2"/>
      <c r="O50" s="2"/>
      <c r="P50" s="2"/>
      <c r="Q50" s="2"/>
    </row>
    <row r="51" spans="1:17" s="5" customFormat="1" ht="18" customHeight="1">
      <c r="A51" s="43" t="s">
        <v>2</v>
      </c>
      <c r="B51" s="43"/>
      <c r="C51" s="43"/>
      <c r="D51" s="43"/>
      <c r="E51" s="4"/>
      <c r="F51" s="4"/>
      <c r="G51" s="4"/>
      <c r="H51" s="4"/>
      <c r="I51" s="4"/>
      <c r="J51" s="4"/>
      <c r="K51" s="47" t="s">
        <v>28</v>
      </c>
      <c r="L51" s="47"/>
      <c r="M51" s="47"/>
      <c r="N51" s="2"/>
      <c r="O51" s="2"/>
      <c r="P51" s="2"/>
      <c r="Q51" s="2"/>
    </row>
    <row r="52" spans="1:17" s="5" customFormat="1" ht="18" customHeight="1" thickBot="1">
      <c r="A52" s="52" t="str">
        <f>A5</f>
        <v>Kazincbarcika</v>
      </c>
      <c r="B52" s="52"/>
      <c r="C52" s="52"/>
      <c r="D52" s="4"/>
      <c r="E52" s="4"/>
      <c r="F52" s="4"/>
      <c r="G52" s="4"/>
      <c r="H52" s="53" t="str">
        <f>H5</f>
        <v>                                      201?.  ? hó ?  nap</v>
      </c>
      <c r="I52" s="53"/>
      <c r="J52" s="53"/>
      <c r="K52" s="53"/>
      <c r="L52" s="53"/>
      <c r="M52" s="53"/>
      <c r="N52" s="2"/>
      <c r="O52" s="2"/>
      <c r="P52" s="2"/>
      <c r="Q52" s="2"/>
    </row>
    <row r="53" spans="1:17" s="7" customFormat="1" ht="24" customHeight="1" thickBot="1">
      <c r="A53" s="49" t="str">
        <f>A6</f>
        <v>Csapat: KVTSE</v>
      </c>
      <c r="B53" s="50"/>
      <c r="C53" s="50"/>
      <c r="D53" s="50"/>
      <c r="E53" s="50"/>
      <c r="F53" s="51"/>
      <c r="G53" s="6"/>
      <c r="H53" s="49" t="str">
        <f>H6</f>
        <v>Csapat: ?</v>
      </c>
      <c r="I53" s="50"/>
      <c r="J53" s="50"/>
      <c r="K53" s="50"/>
      <c r="L53" s="50"/>
      <c r="M53" s="51"/>
      <c r="N53" s="6"/>
      <c r="O53" s="6"/>
      <c r="P53" s="6"/>
      <c r="Q53" s="6"/>
    </row>
    <row r="54" spans="1:17" s="11" customFormat="1" ht="15.75" customHeight="1" thickBot="1">
      <c r="A54" s="50" t="s">
        <v>26</v>
      </c>
      <c r="B54" s="50"/>
      <c r="C54" s="50"/>
      <c r="D54" s="40"/>
      <c r="E54" s="40"/>
      <c r="F54" s="40"/>
      <c r="G54" s="41"/>
      <c r="H54" s="40"/>
      <c r="I54" s="40"/>
      <c r="J54" s="40"/>
      <c r="K54" s="40"/>
      <c r="L54" s="40"/>
      <c r="M54" s="40"/>
      <c r="N54" s="2"/>
      <c r="O54" s="2"/>
      <c r="P54" s="2"/>
      <c r="Q54" s="2"/>
    </row>
    <row r="55" spans="1:17" s="11" customFormat="1" ht="15.75" customHeight="1">
      <c r="A55" s="27" t="s">
        <v>3</v>
      </c>
      <c r="B55" s="27"/>
      <c r="C55" s="28"/>
      <c r="D55" s="27" t="s">
        <v>9</v>
      </c>
      <c r="E55" s="27" t="s">
        <v>12</v>
      </c>
      <c r="F55" s="29" t="s">
        <v>14</v>
      </c>
      <c r="G55" s="2"/>
      <c r="H55" s="27" t="s">
        <v>3</v>
      </c>
      <c r="I55" s="27"/>
      <c r="J55" s="28"/>
      <c r="K55" s="27" t="s">
        <v>9</v>
      </c>
      <c r="L55" s="27" t="s">
        <v>12</v>
      </c>
      <c r="M55" s="29" t="s">
        <v>14</v>
      </c>
      <c r="N55" s="2"/>
      <c r="O55" s="2"/>
      <c r="P55" s="2"/>
      <c r="Q55" s="2"/>
    </row>
    <row r="56" spans="1:17" s="11" customFormat="1" ht="15.75" customHeight="1">
      <c r="A56" s="30" t="s">
        <v>4</v>
      </c>
      <c r="B56" s="30" t="s">
        <v>6</v>
      </c>
      <c r="C56" s="31" t="s">
        <v>8</v>
      </c>
      <c r="D56" s="30" t="s">
        <v>10</v>
      </c>
      <c r="E56" s="30" t="s">
        <v>13</v>
      </c>
      <c r="F56" s="32" t="s">
        <v>12</v>
      </c>
      <c r="G56" s="2"/>
      <c r="H56" s="30" t="s">
        <v>4</v>
      </c>
      <c r="I56" s="30" t="s">
        <v>6</v>
      </c>
      <c r="J56" s="31" t="s">
        <v>8</v>
      </c>
      <c r="K56" s="30" t="s">
        <v>10</v>
      </c>
      <c r="L56" s="30" t="s">
        <v>13</v>
      </c>
      <c r="M56" s="32" t="s">
        <v>12</v>
      </c>
      <c r="N56" s="2"/>
      <c r="O56" s="2"/>
      <c r="P56" s="2"/>
      <c r="Q56" s="2"/>
    </row>
    <row r="57" spans="1:17" s="5" customFormat="1" ht="15.75" customHeight="1" thickBot="1">
      <c r="A57" s="33" t="s">
        <v>5</v>
      </c>
      <c r="B57" s="33" t="s">
        <v>7</v>
      </c>
      <c r="C57" s="34" t="s">
        <v>19</v>
      </c>
      <c r="D57" s="33" t="s">
        <v>11</v>
      </c>
      <c r="E57" s="33" t="s">
        <v>3</v>
      </c>
      <c r="F57" s="35" t="s">
        <v>3</v>
      </c>
      <c r="G57" s="2"/>
      <c r="H57" s="33" t="s">
        <v>5</v>
      </c>
      <c r="I57" s="33" t="s">
        <v>7</v>
      </c>
      <c r="J57" s="34" t="s">
        <v>19</v>
      </c>
      <c r="K57" s="33" t="s">
        <v>11</v>
      </c>
      <c r="L57" s="33" t="s">
        <v>3</v>
      </c>
      <c r="M57" s="35" t="s">
        <v>3</v>
      </c>
      <c r="N57" s="2"/>
      <c r="O57" s="2"/>
      <c r="P57" s="2"/>
      <c r="Q57" s="2"/>
    </row>
    <row r="58" spans="1:17" s="5" customFormat="1" ht="15.75" customHeight="1">
      <c r="A58" s="17">
        <v>1</v>
      </c>
      <c r="B58" s="18"/>
      <c r="C58" s="57" t="s">
        <v>33</v>
      </c>
      <c r="D58" s="18"/>
      <c r="E58" s="55">
        <f>IF(OR(ISBLANK(D58),ISBLANK(K58)),"",IF(D58&gt;K58,1,IF(D58=K58,0.5,0)))</f>
      </c>
      <c r="F58" s="19"/>
      <c r="G58" s="4"/>
      <c r="H58" s="17">
        <v>2</v>
      </c>
      <c r="I58" s="18"/>
      <c r="J58" s="24"/>
      <c r="K58" s="18"/>
      <c r="L58" s="55">
        <f>IF(OR(ISBLANK(D58),ISBLANK(K58)),"",IF(K58&gt;D58,1,IF(D58=K58,0.5,0)))</f>
      </c>
      <c r="M58" s="19"/>
      <c r="N58" s="2"/>
      <c r="O58" s="2"/>
      <c r="P58" s="2"/>
      <c r="Q58" s="2"/>
    </row>
    <row r="59" spans="1:17" s="5" customFormat="1" ht="15.75" customHeight="1">
      <c r="A59" s="20">
        <v>2</v>
      </c>
      <c r="B59" s="13"/>
      <c r="C59" s="15"/>
      <c r="D59" s="13"/>
      <c r="E59" s="13">
        <f>IF(OR(ISBLANK(D59),ISBLANK(K59)),"",IF(D59&gt;K59,1,IF(D59=K59,0.5,0)))</f>
      </c>
      <c r="F59" s="21"/>
      <c r="G59" s="4"/>
      <c r="H59" s="20">
        <v>1</v>
      </c>
      <c r="I59" s="13"/>
      <c r="J59" s="15"/>
      <c r="K59" s="13"/>
      <c r="L59" s="13">
        <f>IF(OR(ISBLANK(D59),ISBLANK(K59)),"",IF(K59&gt;D59,1,IF(D59=K59,0.5,0)))</f>
      </c>
      <c r="M59" s="21"/>
      <c r="N59" s="2"/>
      <c r="O59" s="2"/>
      <c r="P59" s="2"/>
      <c r="Q59" s="2"/>
    </row>
    <row r="60" spans="1:17" s="5" customFormat="1" ht="15.75" customHeight="1">
      <c r="A60" s="20">
        <v>4</v>
      </c>
      <c r="B60" s="13"/>
      <c r="C60" s="25"/>
      <c r="D60" s="13"/>
      <c r="E60" s="13">
        <f>IF(OR(ISBLANK(D60),ISBLANK(K60)),"",IF(D60&gt;K60,1,IF(D60=K60,0.5,0)))</f>
      </c>
      <c r="F60" s="21"/>
      <c r="G60" s="4"/>
      <c r="H60" s="20">
        <v>3</v>
      </c>
      <c r="I60" s="13"/>
      <c r="J60" s="25"/>
      <c r="K60" s="13"/>
      <c r="L60" s="13">
        <f>IF(OR(ISBLANK(D60),ISBLANK(K60)),"",IF(K60&gt;D60,1,IF(D60=K60,0.5,0)))</f>
      </c>
      <c r="M60" s="21"/>
      <c r="N60" s="2"/>
      <c r="O60" s="2"/>
      <c r="P60" s="2"/>
      <c r="Q60" s="2"/>
    </row>
    <row r="61" spans="1:17" s="5" customFormat="1" ht="15.75" customHeight="1">
      <c r="A61" s="20">
        <v>3</v>
      </c>
      <c r="B61" s="13"/>
      <c r="C61" s="16" t="s">
        <v>15</v>
      </c>
      <c r="D61" s="14"/>
      <c r="E61" s="15">
        <f>IF(OR(ISBLANK(D61),ISBLANK(K61)),"",IF(D61&gt;K61,1,IF(D61=K61,0.5,0)))</f>
      </c>
      <c r="F61" s="21"/>
      <c r="G61" s="4"/>
      <c r="H61" s="20">
        <v>4</v>
      </c>
      <c r="I61" s="13"/>
      <c r="J61" s="16" t="s">
        <v>15</v>
      </c>
      <c r="K61" s="14"/>
      <c r="L61" s="15">
        <f>IF(OR(ISBLANK(D61),ISBLANK(K61)),"",IF(K61&gt;D61,1,IF(D61=K61,0.5,0)))</f>
      </c>
      <c r="M61" s="21"/>
      <c r="N61" s="2"/>
      <c r="O61" s="2"/>
      <c r="P61" s="2"/>
      <c r="Q61" s="2"/>
    </row>
    <row r="62" spans="1:17" s="5" customFormat="1" ht="15.75" customHeight="1" thickBot="1">
      <c r="A62" s="22"/>
      <c r="B62" s="23"/>
      <c r="C62" s="26" t="s">
        <v>16</v>
      </c>
      <c r="D62" s="38">
        <f>SUM(D58:D61)</f>
        <v>0</v>
      </c>
      <c r="E62" s="38">
        <f>SUM(E58:E61)</f>
        <v>0</v>
      </c>
      <c r="F62" s="39">
        <f>IF(E62=L62,IF(D62=K62,0.5,IF(D62&gt;K62,1,0)),IF(E62&gt;L62,1,0))</f>
        <v>0.5</v>
      </c>
      <c r="G62" s="4"/>
      <c r="H62" s="22"/>
      <c r="I62" s="23"/>
      <c r="J62" s="26" t="s">
        <v>16</v>
      </c>
      <c r="K62" s="38">
        <f>SUM(K58:K61)</f>
        <v>0</v>
      </c>
      <c r="L62" s="38">
        <f>SUM(L58:L61)</f>
        <v>0</v>
      </c>
      <c r="M62" s="39">
        <f>IF(E62=L62,IF(D62=K62,0.5,IF(K62&gt;D62,1,0)),IF(L62&gt;E62,1,0))</f>
        <v>0.5</v>
      </c>
      <c r="N62" s="2"/>
      <c r="O62" s="2"/>
      <c r="P62" s="2"/>
      <c r="Q62" s="2"/>
    </row>
    <row r="63" spans="1:17" s="5" customFormat="1" ht="15.75" customHeight="1">
      <c r="A63" s="17">
        <v>2</v>
      </c>
      <c r="B63" s="18"/>
      <c r="C63" s="57" t="s">
        <v>32</v>
      </c>
      <c r="D63" s="18"/>
      <c r="E63" s="55">
        <f>IF(OR(ISBLANK(D63),ISBLANK(K63)),"",IF(D63&gt;K63,1,IF(D63=K63,0.5,0)))</f>
      </c>
      <c r="F63" s="19"/>
      <c r="G63" s="4"/>
      <c r="H63" s="17">
        <v>1</v>
      </c>
      <c r="I63" s="18"/>
      <c r="J63" s="24"/>
      <c r="K63" s="18"/>
      <c r="L63" s="55">
        <f>IF(OR(ISBLANK(D63),ISBLANK(K63)),"",IF(K63&gt;D63,1,IF(D63=K63,0.5,0)))</f>
      </c>
      <c r="M63" s="19"/>
      <c r="N63" s="2"/>
      <c r="O63" s="2"/>
      <c r="P63" s="2"/>
      <c r="Q63" s="2"/>
    </row>
    <row r="64" spans="1:17" s="5" customFormat="1" ht="15.75" customHeight="1">
      <c r="A64" s="20">
        <v>1</v>
      </c>
      <c r="B64" s="13"/>
      <c r="C64" s="15"/>
      <c r="D64" s="13"/>
      <c r="E64" s="13">
        <f>IF(OR(ISBLANK(D64),ISBLANK(K64)),"",IF(D64&gt;K64,1,IF(D64=K64,0.5,0)))</f>
      </c>
      <c r="F64" s="21"/>
      <c r="G64" s="4"/>
      <c r="H64" s="20">
        <v>2</v>
      </c>
      <c r="I64" s="13"/>
      <c r="J64" s="15"/>
      <c r="K64" s="13"/>
      <c r="L64" s="13">
        <f>IF(OR(ISBLANK(D64),ISBLANK(K64)),"",IF(K64&gt;D64,1,IF(D64=K64,0.5,0)))</f>
      </c>
      <c r="M64" s="21"/>
      <c r="N64" s="2"/>
      <c r="O64" s="2"/>
      <c r="P64" s="2"/>
      <c r="Q64" s="2"/>
    </row>
    <row r="65" spans="1:17" s="5" customFormat="1" ht="15.75" customHeight="1">
      <c r="A65" s="20">
        <v>3</v>
      </c>
      <c r="B65" s="13"/>
      <c r="C65" s="25"/>
      <c r="D65" s="13"/>
      <c r="E65" s="13">
        <f>IF(OR(ISBLANK(D65),ISBLANK(K65)),"",IF(D65&gt;K65,1,IF(D65=K65,0.5,0)))</f>
      </c>
      <c r="F65" s="21"/>
      <c r="G65" s="4"/>
      <c r="H65" s="20">
        <v>4</v>
      </c>
      <c r="I65" s="13"/>
      <c r="J65" s="25"/>
      <c r="K65" s="13"/>
      <c r="L65" s="13">
        <f>IF(OR(ISBLANK(D65),ISBLANK(K65)),"",IF(K65&gt;D65,1,IF(D65=K65,0.5,0)))</f>
      </c>
      <c r="M65" s="21"/>
      <c r="N65" s="2"/>
      <c r="O65" s="2"/>
      <c r="P65" s="2"/>
      <c r="Q65" s="2"/>
    </row>
    <row r="66" spans="1:17" s="5" customFormat="1" ht="15.75" customHeight="1">
      <c r="A66" s="20">
        <v>4</v>
      </c>
      <c r="B66" s="13"/>
      <c r="C66" s="16" t="s">
        <v>15</v>
      </c>
      <c r="D66" s="14"/>
      <c r="E66" s="15">
        <f>IF(OR(ISBLANK(D66),ISBLANK(K66)),"",IF(D66&gt;K66,1,IF(D66=K66,0.5,0)))</f>
      </c>
      <c r="F66" s="21"/>
      <c r="G66" s="4"/>
      <c r="H66" s="20">
        <v>3</v>
      </c>
      <c r="I66" s="13"/>
      <c r="J66" s="16" t="s">
        <v>15</v>
      </c>
      <c r="K66" s="14"/>
      <c r="L66" s="15">
        <f>IF(OR(ISBLANK(D66),ISBLANK(K66)),"",IF(K66&gt;D66,1,IF(D66=K66,0.5,0)))</f>
      </c>
      <c r="M66" s="21"/>
      <c r="N66" s="2"/>
      <c r="O66" s="2"/>
      <c r="P66" s="2"/>
      <c r="Q66" s="2"/>
    </row>
    <row r="67" spans="1:13" ht="16.5" thickBot="1">
      <c r="A67" s="22"/>
      <c r="B67" s="23"/>
      <c r="C67" s="26" t="s">
        <v>16</v>
      </c>
      <c r="D67" s="38">
        <f>SUM(D63:D66)</f>
        <v>0</v>
      </c>
      <c r="E67" s="38">
        <f>SUM(E63:E66)</f>
        <v>0</v>
      </c>
      <c r="F67" s="39">
        <f>IF(E67=L67,IF(D67=K67,0.5,IF(D67&gt;K67,1,0)),IF(E67&gt;L67,1,0))</f>
        <v>0.5</v>
      </c>
      <c r="G67" s="4"/>
      <c r="H67" s="22"/>
      <c r="I67" s="23"/>
      <c r="J67" s="26" t="s">
        <v>16</v>
      </c>
      <c r="K67" s="38">
        <f>SUM(K63:K66)</f>
        <v>0</v>
      </c>
      <c r="L67" s="38">
        <f>SUM(L63:L66)</f>
        <v>0</v>
      </c>
      <c r="M67" s="39">
        <f>IF(E67=L67,IF(D67=K67,0.5,IF(K67&gt;D67,1,0)),IF(L67&gt;E67,1,0))</f>
        <v>0.5</v>
      </c>
    </row>
    <row r="68" spans="1:13" ht="15.75">
      <c r="A68" s="8"/>
      <c r="B68" s="8"/>
      <c r="C68" s="8" t="s">
        <v>20</v>
      </c>
      <c r="D68" s="36">
        <f>SUM(D67,D62,D57,D52,D47,D42)</f>
        <v>0</v>
      </c>
      <c r="E68" s="36">
        <f>SUM(E67,E62,E57,E52,E47,E42)</f>
        <v>0</v>
      </c>
      <c r="F68" s="36">
        <f>SUM(F62,F67)</f>
        <v>1</v>
      </c>
      <c r="G68" s="8"/>
      <c r="H68" s="8"/>
      <c r="I68" s="8"/>
      <c r="J68" s="8" t="s">
        <v>20</v>
      </c>
      <c r="K68" s="36">
        <f>SUM(K67,K62,K57,K52,K47,K42)</f>
        <v>0</v>
      </c>
      <c r="L68" s="36">
        <f>SUM(L67,L62,L57,L52,L47,L42)</f>
        <v>0</v>
      </c>
      <c r="M68" s="36">
        <f>SUM(M62,M67)</f>
        <v>1</v>
      </c>
    </row>
    <row r="69" spans="1:13" ht="15.75">
      <c r="A69" s="4"/>
      <c r="B69" s="47" t="s">
        <v>21</v>
      </c>
      <c r="C69" s="47"/>
      <c r="D69" s="47"/>
      <c r="E69" s="47"/>
      <c r="F69" s="37">
        <f>IF(D68=K68,1,IF(D68&gt;K68,2,0))</f>
        <v>1</v>
      </c>
      <c r="G69" s="4"/>
      <c r="H69" s="4"/>
      <c r="I69" s="47" t="s">
        <v>21</v>
      </c>
      <c r="J69" s="47"/>
      <c r="K69" s="47"/>
      <c r="L69" s="47"/>
      <c r="M69" s="37">
        <f>IF(D68=K68,1,IF(K68&gt;D68,2,0))</f>
        <v>1</v>
      </c>
    </row>
    <row r="70" spans="1:13" ht="18.75">
      <c r="A70" s="4"/>
      <c r="B70" s="4"/>
      <c r="C70" s="48" t="s">
        <v>22</v>
      </c>
      <c r="D70" s="48"/>
      <c r="E70" s="48"/>
      <c r="F70" s="58">
        <f>SUM(F68:F69)</f>
        <v>2</v>
      </c>
      <c r="G70" s="4"/>
      <c r="H70" s="4"/>
      <c r="I70" s="4"/>
      <c r="J70" s="48" t="s">
        <v>22</v>
      </c>
      <c r="K70" s="48"/>
      <c r="L70" s="48"/>
      <c r="M70" s="58">
        <f>SUM(M68:M69)</f>
        <v>2</v>
      </c>
    </row>
    <row r="71" spans="1:13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9.75" customHeight="1">
      <c r="A72" s="12"/>
      <c r="B72" s="12"/>
      <c r="C72" s="12"/>
      <c r="D72" s="4"/>
      <c r="E72" s="4"/>
      <c r="F72" s="4"/>
      <c r="G72" s="4"/>
      <c r="H72" s="4"/>
      <c r="I72" s="4"/>
      <c r="J72" s="12"/>
      <c r="K72" s="12"/>
      <c r="L72" s="12"/>
      <c r="M72" s="12"/>
    </row>
    <row r="73" spans="1:13" ht="15.75">
      <c r="A73" s="43" t="s">
        <v>23</v>
      </c>
      <c r="B73" s="43"/>
      <c r="C73" s="43"/>
      <c r="D73" s="44" t="s">
        <v>24</v>
      </c>
      <c r="E73" s="44"/>
      <c r="F73" s="44"/>
      <c r="G73" s="44"/>
      <c r="H73" s="44"/>
      <c r="I73" s="44"/>
      <c r="J73" s="45" t="s">
        <v>23</v>
      </c>
      <c r="K73" s="45"/>
      <c r="L73" s="45"/>
      <c r="M73" s="45"/>
    </row>
    <row r="75" spans="1:3" ht="15.75">
      <c r="A75" s="46" t="s">
        <v>27</v>
      </c>
      <c r="B75" s="46"/>
      <c r="C75" s="46"/>
    </row>
  </sheetData>
  <mergeCells count="39">
    <mergeCell ref="A46:C46"/>
    <mergeCell ref="J46:M46"/>
    <mergeCell ref="D46:I46"/>
    <mergeCell ref="B42:E42"/>
    <mergeCell ref="I42:L42"/>
    <mergeCell ref="C43:E43"/>
    <mergeCell ref="J43:L43"/>
    <mergeCell ref="H5:M5"/>
    <mergeCell ref="A1:E1"/>
    <mergeCell ref="A2:C2"/>
    <mergeCell ref="J2:M2"/>
    <mergeCell ref="J49:M49"/>
    <mergeCell ref="A50:D50"/>
    <mergeCell ref="E50:J50"/>
    <mergeCell ref="A3:D3"/>
    <mergeCell ref="E3:J3"/>
    <mergeCell ref="A6:F6"/>
    <mergeCell ref="H6:M6"/>
    <mergeCell ref="A4:D4"/>
    <mergeCell ref="K4:M4"/>
    <mergeCell ref="A5:C5"/>
    <mergeCell ref="A53:F53"/>
    <mergeCell ref="H53:M53"/>
    <mergeCell ref="A7:C7"/>
    <mergeCell ref="A54:C54"/>
    <mergeCell ref="A51:D51"/>
    <mergeCell ref="K51:M51"/>
    <mergeCell ref="A52:C52"/>
    <mergeCell ref="H52:M52"/>
    <mergeCell ref="A48:E48"/>
    <mergeCell ref="A49:C49"/>
    <mergeCell ref="B69:E69"/>
    <mergeCell ref="I69:L69"/>
    <mergeCell ref="C70:E70"/>
    <mergeCell ref="J70:L70"/>
    <mergeCell ref="A73:C73"/>
    <mergeCell ref="D73:I73"/>
    <mergeCell ref="J73:M73"/>
    <mergeCell ref="A75:C7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Dumy</cp:lastModifiedBy>
  <cp:lastPrinted>2011-08-30T05:11:45Z</cp:lastPrinted>
  <dcterms:created xsi:type="dcterms:W3CDTF">2011-08-29T14:31:53Z</dcterms:created>
  <dcterms:modified xsi:type="dcterms:W3CDTF">2011-09-18T09:28:02Z</dcterms:modified>
  <cp:category/>
  <cp:version/>
  <cp:contentType/>
  <cp:contentStatus/>
</cp:coreProperties>
</file>